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<sst xmlns="http://schemas.openxmlformats.org/spreadsheetml/2006/main" count="81" uniqueCount="67">
  <si>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</si>
  <si>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</si>
  <si>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</si>
  <si>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北京市儿科研究所改革与发展项目</t>
  </si>
  <si>
    <t>主管部门</t>
  </si>
  <si>
    <t>北京市卫生健康委员会</t>
  </si>
  <si>
    <t>实施单位</t>
  </si>
  <si>
    <t>北京市儿科研究所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</si>
  <si>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</si>
  <si>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</si>
  <si>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</si>
  <si>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</si>
  <si>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</si>
  <si>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</si>
  <si>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</si>
  <si>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</si>
  <si>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</si>
  <si>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</si>
  <si>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</si>
  <si>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</si>
  <si>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</si>
  <si>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</si>
  <si>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</si>
  <si>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通过开展儿童重大先天疾病的遗传学和发病机制等研究，为相关疾病的临床诊治及防控提供理论依据。</t>
  </si>
  <si>
    <t>开展儿童重大先天疾病的遗传学和发病机制等研究，为相关疾病的临床诊治及防控提供了理论依据。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</si>
  <si>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</si>
  <si>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</si>
  <si>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</si>
  <si>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</si>
  <si>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</si>
  <si>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</si>
  <si>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</si>
  <si>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</si>
  <si>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</si>
  <si>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</si>
  <si>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发表论文</t>
  </si>
  <si>
    <t>≥45篇</t>
  </si>
  <si>
    <t>65篇</t>
  </si>
  <si>
    <t>研究生培养</t>
  </si>
  <si>
    <t>≥22人</t>
  </si>
  <si>
    <t>35人</t>
  </si>
  <si>
    <t>质量指标</t>
  </si>
  <si>
    <t>发表SCI论文比例</t>
  </si>
  <si>
    <t>≥50%</t>
  </si>
  <si>
    <t>SCI论文49篇，占比75.38%</t>
  </si>
  <si>
    <t>临床检测实验室的室间质评通过率</t>
  </si>
  <si>
    <t>时效指标</t>
  </si>
  <si>
    <t>项目完成时间</t>
  </si>
  <si>
    <t>≤12月</t>
  </si>
  <si>
    <t>12月</t>
  </si>
  <si>
    <t>成本指标</t>
  </si>
  <si>
    <t>按项目预算控制数</t>
  </si>
  <si>
    <t>≤895.994067万元</t>
  </si>
  <si>
    <t>890.625396万元</t>
  </si>
  <si>
    <t>效益
指标</t>
  </si>
  <si>
    <t>社会效益
指标</t>
  </si>
  <si>
    <t>为相关疾病的临床诊治及防控提供理论依据</t>
  </si>
  <si>
    <t>各课题组顺利开展儿科重大疾病的精准诊疗及病因学研究，为相关疾病的临床诊治及防控提供理论依据</t>
  </si>
  <si>
    <t>可持续影响指标</t>
  </si>
  <si>
    <t>成果转化项目</t>
  </si>
  <si>
    <t>≥1项</t>
  </si>
  <si>
    <t>1项</t>
  </si>
  <si>
    <t>满意度
指标</t>
  </si>
  <si>
    <t>服务对象满意度指标</t>
  </si>
  <si>
    <t>服务对象满意度</t>
  </si>
  <si>
    <t>≥90%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</si>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</sst>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7070" y="12077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zoomScale="90" zoomScaleNormal="90" topLeftCell="A12" workbookViewId="0">
      <selection activeCell="J21" sqref="J13:J21"/>
    </sheetView>
  </sheetViews>
  <sheetFormatPr defaultColWidth="9" defaultRowHeight="14"/>
  <cols>
    <col min="1" max="1" width="5.38333333333333" style="2" customWidth="1"/>
    <col min="2" max="2" width="7.75" style="2" customWidth="1"/>
    <col min="3" max="3" width="12.25" style="2" customWidth="1"/>
    <col min="4" max="4" width="17.75" style="2" customWidth="1"/>
    <col min="5" max="5" width="19.5" style="2" customWidth="1"/>
    <col min="6" max="6" width="13.3833333333333" style="2" customWidth="1"/>
    <col min="7" max="7" width="14.6333333333333" style="2" customWidth="1"/>
    <col min="8" max="8" width="12.5" style="2" customWidth="1"/>
    <col min="9" max="9" width="11" style="2" customWidth="1"/>
    <col min="10" max="10" width="14.6333333333333" style="2" customWidth="1"/>
    <col min="11" max="15" width="9" style="2"/>
    <col min="16" max="16" width="10" style="2" customWidth="1"/>
    <col min="17" max="16384" width="9" style="2"/>
  </cols>
  <sheetData>
    <row r="1" ht="33.9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6" t="s">
        <v>5</v>
      </c>
      <c r="E4" s="7"/>
      <c r="F4" s="8"/>
      <c r="G4" s="5" t="s">
        <v>6</v>
      </c>
      <c r="H4" s="9" t="s">
        <v>7</v>
      </c>
      <c r="I4" s="9"/>
      <c r="J4" s="9"/>
    </row>
    <row r="5" ht="30" spans="1:10">
      <c r="A5" s="9" t="s">
        <v>8</v>
      </c>
      <c r="B5" s="9"/>
      <c r="C5" s="9"/>
      <c r="D5" s="5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5" t="s">
        <v>14</v>
      </c>
    </row>
    <row r="6" ht="20.1" customHeight="1" spans="1:10">
      <c r="A6" s="9"/>
      <c r="B6" s="9"/>
      <c r="C6" s="9"/>
      <c r="D6" s="10" t="s">
        <v>15</v>
      </c>
      <c r="E6" s="11">
        <f>SUM(E7:E9)</f>
        <v>800</v>
      </c>
      <c r="F6" s="11">
        <f>SUM(F7:F9)</f>
        <v>895.994067</v>
      </c>
      <c r="G6" s="11">
        <f>SUM(G7:G9)</f>
        <v>890.625396</v>
      </c>
      <c r="H6" s="5">
        <v>10</v>
      </c>
      <c r="I6" s="25">
        <f>G6/F6</f>
        <v>0.99400814001149</v>
      </c>
      <c r="J6" s="26">
        <f>10*I6</f>
        <v>9.9400814001149</v>
      </c>
    </row>
    <row r="7" ht="15" spans="1:10">
      <c r="A7" s="9"/>
      <c r="B7" s="9"/>
      <c r="C7" s="9"/>
      <c r="D7" s="12" t="s">
        <v>16</v>
      </c>
      <c r="E7" s="11">
        <v>800</v>
      </c>
      <c r="F7" s="11">
        <v>800</v>
      </c>
      <c r="G7" s="5">
        <v>794.631329</v>
      </c>
      <c r="H7" s="5" t="s">
        <v>17</v>
      </c>
      <c r="I7" s="25">
        <f>G7/F7</f>
        <v>0.99328916125</v>
      </c>
      <c r="J7" s="9" t="s">
        <v>17</v>
      </c>
    </row>
    <row r="8" ht="24.95" customHeight="1" spans="1:10">
      <c r="A8" s="9"/>
      <c r="B8" s="9"/>
      <c r="C8" s="9"/>
      <c r="D8" s="5" t="s">
        <v>18</v>
      </c>
      <c r="E8" s="5" t="s">
        <v>17</v>
      </c>
      <c r="F8" s="13">
        <v>95.994067</v>
      </c>
      <c r="G8" s="13">
        <v>95.994067</v>
      </c>
      <c r="H8" s="5" t="s">
        <v>17</v>
      </c>
      <c r="I8" s="25">
        <f>G8/F8</f>
        <v>1</v>
      </c>
      <c r="J8" s="9" t="s">
        <v>17</v>
      </c>
    </row>
    <row r="9" ht="18.95" customHeight="1" spans="1:10">
      <c r="A9" s="9"/>
      <c r="B9" s="9"/>
      <c r="C9" s="9"/>
      <c r="D9" s="14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9" t="s">
        <v>17</v>
      </c>
    </row>
    <row r="10" ht="26.1" customHeight="1" spans="1:10">
      <c r="A10" s="15" t="s">
        <v>20</v>
      </c>
      <c r="B10" s="9" t="s">
        <v>21</v>
      </c>
      <c r="C10" s="9"/>
      <c r="D10" s="9"/>
      <c r="E10" s="9"/>
      <c r="F10" s="9" t="s">
        <v>22</v>
      </c>
      <c r="G10" s="9"/>
      <c r="H10" s="9"/>
      <c r="I10" s="9"/>
      <c r="J10" s="9"/>
    </row>
    <row r="11" ht="75.75" customHeight="1" spans="1:10">
      <c r="A11" s="15"/>
      <c r="B11" s="12" t="s">
        <v>23</v>
      </c>
      <c r="C11" s="12"/>
      <c r="D11" s="12"/>
      <c r="E11" s="12"/>
      <c r="F11" s="12" t="s">
        <v>24</v>
      </c>
      <c r="G11" s="12"/>
      <c r="H11" s="12"/>
      <c r="I11" s="12"/>
      <c r="J11" s="12"/>
    </row>
    <row r="12" ht="30" spans="1:10">
      <c r="A12" s="15" t="s">
        <v>25</v>
      </c>
      <c r="B12" s="9" t="s">
        <v>26</v>
      </c>
      <c r="C12" s="5" t="s">
        <v>27</v>
      </c>
      <c r="D12" s="5" t="s">
        <v>28</v>
      </c>
      <c r="E12" s="5" t="s">
        <v>29</v>
      </c>
      <c r="F12" s="9" t="s">
        <v>30</v>
      </c>
      <c r="G12" s="9"/>
      <c r="H12" s="9" t="s">
        <v>31</v>
      </c>
      <c r="I12" s="9" t="s">
        <v>14</v>
      </c>
      <c r="J12" s="9" t="s">
        <v>32</v>
      </c>
    </row>
    <row r="13" ht="27" customHeight="1" spans="1:10">
      <c r="A13" s="15"/>
      <c r="B13" s="16" t="s">
        <v>33</v>
      </c>
      <c r="C13" s="5" t="s">
        <v>34</v>
      </c>
      <c r="D13" s="9" t="s">
        <v>35</v>
      </c>
      <c r="E13" s="5" t="s">
        <v>36</v>
      </c>
      <c r="F13" s="9" t="s">
        <v>37</v>
      </c>
      <c r="G13" s="5"/>
      <c r="H13" s="9">
        <v>10</v>
      </c>
      <c r="I13" s="9">
        <v>10</v>
      </c>
      <c r="J13" s="5"/>
    </row>
    <row r="14" ht="27" customHeight="1" spans="1:10">
      <c r="A14" s="15"/>
      <c r="B14" s="17"/>
      <c r="C14" s="5" t="s">
        <v>34</v>
      </c>
      <c r="D14" s="9" t="s">
        <v>38</v>
      </c>
      <c r="E14" s="5" t="s">
        <v>39</v>
      </c>
      <c r="F14" s="9" t="s">
        <v>40</v>
      </c>
      <c r="G14" s="5"/>
      <c r="H14" s="9">
        <v>10</v>
      </c>
      <c r="I14" s="9">
        <v>10</v>
      </c>
      <c r="J14" s="5"/>
    </row>
    <row r="15" s="1" customFormat="1" ht="41.1" customHeight="1" spans="1:10">
      <c r="A15" s="18"/>
      <c r="B15" s="17"/>
      <c r="C15" s="13" t="s">
        <v>41</v>
      </c>
      <c r="D15" s="19" t="s">
        <v>42</v>
      </c>
      <c r="E15" s="19" t="s">
        <v>43</v>
      </c>
      <c r="F15" s="20" t="s">
        <v>44</v>
      </c>
      <c r="G15" s="19"/>
      <c r="H15" s="19">
        <v>10</v>
      </c>
      <c r="I15" s="19">
        <v>10</v>
      </c>
      <c r="J15" s="5"/>
    </row>
    <row r="16" s="1" customFormat="1" ht="57" customHeight="1" spans="1:10">
      <c r="A16" s="18"/>
      <c r="B16" s="17"/>
      <c r="C16" s="13" t="s">
        <v>41</v>
      </c>
      <c r="D16" s="19" t="s">
        <v>45</v>
      </c>
      <c r="E16" s="21">
        <v>1</v>
      </c>
      <c r="F16" s="21">
        <v>1</v>
      </c>
      <c r="G16" s="19"/>
      <c r="H16" s="19">
        <v>10</v>
      </c>
      <c r="I16" s="19">
        <v>10</v>
      </c>
      <c r="J16" s="5"/>
    </row>
    <row r="17" ht="27.95" customHeight="1" spans="1:10">
      <c r="A17" s="15"/>
      <c r="B17" s="17"/>
      <c r="C17" s="5" t="s">
        <v>46</v>
      </c>
      <c r="D17" s="9" t="s">
        <v>47</v>
      </c>
      <c r="E17" s="19" t="s">
        <v>48</v>
      </c>
      <c r="F17" s="19" t="s">
        <v>49</v>
      </c>
      <c r="G17" s="19"/>
      <c r="H17" s="19">
        <v>10</v>
      </c>
      <c r="I17" s="19">
        <v>10</v>
      </c>
      <c r="J17" s="5"/>
    </row>
    <row r="18" ht="33.95" customHeight="1" spans="1:10">
      <c r="A18" s="15"/>
      <c r="B18" s="22"/>
      <c r="C18" s="9" t="s">
        <v>50</v>
      </c>
      <c r="D18" s="9" t="s">
        <v>51</v>
      </c>
      <c r="E18" s="19" t="s">
        <v>52</v>
      </c>
      <c r="F18" s="19" t="s">
        <v>53</v>
      </c>
      <c r="G18" s="19"/>
      <c r="H18" s="9">
        <v>10</v>
      </c>
      <c r="I18" s="9">
        <v>10</v>
      </c>
      <c r="J18" s="5"/>
    </row>
    <row r="19" ht="78.95" customHeight="1" spans="1:10">
      <c r="A19" s="15"/>
      <c r="B19" s="9" t="s">
        <v>54</v>
      </c>
      <c r="C19" s="9" t="s">
        <v>55</v>
      </c>
      <c r="D19" s="9" t="s">
        <v>56</v>
      </c>
      <c r="E19" s="9" t="s">
        <v>56</v>
      </c>
      <c r="F19" s="9" t="s">
        <v>57</v>
      </c>
      <c r="G19" s="9"/>
      <c r="H19" s="19">
        <v>10</v>
      </c>
      <c r="I19" s="19">
        <v>10</v>
      </c>
      <c r="J19" s="13"/>
    </row>
    <row r="20" ht="39.95" customHeight="1" spans="1:10">
      <c r="A20" s="15"/>
      <c r="B20" s="9"/>
      <c r="C20" s="9" t="s">
        <v>58</v>
      </c>
      <c r="D20" s="9" t="s">
        <v>59</v>
      </c>
      <c r="E20" s="9" t="s">
        <v>60</v>
      </c>
      <c r="F20" s="5" t="s">
        <v>61</v>
      </c>
      <c r="G20" s="5"/>
      <c r="H20" s="19">
        <v>10</v>
      </c>
      <c r="I20" s="19">
        <v>10</v>
      </c>
      <c r="J20" s="13"/>
    </row>
    <row r="21" ht="62.1" customHeight="1" spans="1:10">
      <c r="A21" s="15"/>
      <c r="B21" s="9" t="s">
        <v>62</v>
      </c>
      <c r="C21" s="9" t="s">
        <v>63</v>
      </c>
      <c r="D21" s="9" t="s">
        <v>64</v>
      </c>
      <c r="E21" s="5" t="s">
        <v>65</v>
      </c>
      <c r="F21" s="23">
        <v>0.9</v>
      </c>
      <c r="G21" s="5"/>
      <c r="H21" s="9">
        <v>10</v>
      </c>
      <c r="I21" s="5">
        <v>10</v>
      </c>
      <c r="J21" s="13"/>
    </row>
    <row r="22" ht="27" customHeight="1" spans="1:10">
      <c r="A22" s="24" t="s">
        <v>66</v>
      </c>
      <c r="B22" s="24"/>
      <c r="C22" s="24"/>
      <c r="D22" s="24"/>
      <c r="E22" s="24"/>
      <c r="F22" s="24"/>
      <c r="G22" s="24"/>
      <c r="H22" s="24">
        <f>SUM(H13:H21)+H6</f>
        <v>100</v>
      </c>
      <c r="I22" s="27">
        <f>SUM(I13:I21)+J6</f>
        <v>99.9400814001149</v>
      </c>
      <c r="J22" s="5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8"/>
    <mergeCell ref="B19:B20"/>
    <mergeCell ref="A5:C9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2015-06-08T02:17:00Z</dcterms:created>
  <cp:lastPrinted>2020-04-25T10:17:00Z</cp:lastPrinted>
  <dcterms:modified xsi:type="dcterms:W3CDTF">2025-08-26T10:08:01Z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2414884EDA99477EB014327712929215_13</vt:lpwstr>
  </property>
</Properties>
</file>